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AN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<sst xmlns="http://schemas.openxmlformats.org/spreadsheetml/2006/main" count="62" uniqueCount="54">
  <si>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</si>
  <si>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</si>
  <si>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</si>
  <si>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</si>
  <si>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</si>
  <si>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</si>
  <si>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</si>
  <si>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</si>
  <si>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</si>
  <si>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</si>
  <si>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</si>
  <si>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</si>
  <si>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</si>
  <si>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</si>
  <si>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</si>
  <si>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</si>
  <si>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</si>
  <si>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</si>
  <si>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</si>
  <si>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</si>
  <si>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</si>
  <si>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</si>
  <si>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</si>
  <si>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</si>
  <si>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</si>
  <si>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</si>
  <si>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</si>
  <si>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</si>
  <si>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</si>
  <si>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</si>
  <si>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</si>
  <si>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</si>
  <si>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</si>
  <si>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</si>
  <si>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</si>
  <si>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</si>
  <si>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</si>
  <si>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</si>
  <si>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</si>
  <si>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</si>
  <si>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</si>
  <si>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</si>
  <si>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</si>
  <si>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</si>
  <si>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</si>
  <si>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</si>
  <si>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</si>
  <si>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</si>
  <si>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</si>
  <si>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PARA EL DESARROLLO INTEGRAL DE LA FAMILIA DE SAN LUIS PAZ, GTO.
ESTADO DE FLUJO DE EFECTIVO
 DEL 01 DE ENERO DEL 2021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</si>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</sst>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" zoomScaleNormal="100" workbookViewId="0">
      <selection activeCell="A16" sqref="A16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2" t="s">
        <v>49</v>
      </c>
      <c r="B1" s="23"/>
      <c r="C1" s="24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SUM(B5:B14)</f>
        <v>13259347.9</v>
      </c>
      <c r="C4" s="7">
        <f>SUM(C5:C14)</f>
        <v>11596432.390000001</v>
      </c>
    </row>
    <row r="5" spans="1:3" ht="11.25" customHeight="1" x14ac:dyDescent="0.2">
      <c r="A5" s="8" t="s">
        <v>2</v>
      </c>
      <c r="B5" s="9">
        <v>0</v>
      </c>
      <c r="C5" s="9">
        <v>0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0</v>
      </c>
      <c r="C7" s="9">
        <v>0</v>
      </c>
    </row>
    <row r="8" spans="1:3" ht="11.25" customHeight="1" x14ac:dyDescent="0.2">
      <c r="A8" s="8" t="s">
        <v>4</v>
      </c>
      <c r="B8" s="9">
        <v>0</v>
      </c>
      <c r="C8" s="9">
        <v>0</v>
      </c>
    </row>
    <row r="9" spans="1:3" ht="11.25" customHeight="1" x14ac:dyDescent="0.2">
      <c r="A9" s="8" t="s">
        <v>35</v>
      </c>
      <c r="B9" s="9">
        <v>0</v>
      </c>
      <c r="C9" s="9">
        <v>0</v>
      </c>
    </row>
    <row r="10" spans="1:3" ht="11.25" customHeight="1" x14ac:dyDescent="0.2">
      <c r="A10" s="8" t="s">
        <v>36</v>
      </c>
      <c r="B10" s="9">
        <v>0</v>
      </c>
      <c r="C10" s="9">
        <v>0</v>
      </c>
    </row>
    <row r="11" spans="1:3" ht="11.25" customHeight="1" x14ac:dyDescent="0.2">
      <c r="A11" s="8" t="s">
        <v>37</v>
      </c>
      <c r="B11" s="9">
        <v>1121831</v>
      </c>
      <c r="C11" s="9">
        <v>590277.09</v>
      </c>
    </row>
    <row r="12" spans="1:3" ht="22.5" x14ac:dyDescent="0.2">
      <c r="A12" s="8" t="s">
        <v>40</v>
      </c>
      <c r="B12" s="9">
        <v>0</v>
      </c>
      <c r="C12" s="9">
        <v>0</v>
      </c>
    </row>
    <row r="13" spans="1:3" ht="11.25" customHeight="1" x14ac:dyDescent="0.2">
      <c r="A13" s="8" t="s">
        <v>41</v>
      </c>
      <c r="B13" s="9">
        <v>10300000</v>
      </c>
      <c r="C13" s="9">
        <v>10300000</v>
      </c>
    </row>
    <row r="14" spans="1:3" ht="11.25" customHeight="1" x14ac:dyDescent="0.2">
      <c r="A14" s="8" t="s">
        <v>5</v>
      </c>
      <c r="B14" s="9">
        <v>1837516.9</v>
      </c>
      <c r="C14" s="9">
        <v>706155.3</v>
      </c>
    </row>
    <row r="15" spans="1:3" ht="11.25" customHeight="1" x14ac:dyDescent="0.2">
      <c r="A15" s="10"/>
      <c r="B15" s="11"/>
      <c r="C15" s="11"/>
    </row>
    <row r="16" spans="1:3" ht="11.25" customHeight="1" x14ac:dyDescent="0.2">
      <c r="A16" s="6" t="s">
        <v>6</v>
      </c>
      <c r="B16" s="7">
        <f>SUM(B17:B32)</f>
        <v>12908073.24</v>
      </c>
      <c r="C16" s="7">
        <f>SUM(C17:C32)</f>
        <v>10701886.310000001</v>
      </c>
    </row>
    <row r="17" spans="1:3" ht="11.25" customHeight="1" x14ac:dyDescent="0.2">
      <c r="A17" s="8" t="s">
        <v>7</v>
      </c>
      <c r="B17" s="9">
        <v>9521965.0999999996</v>
      </c>
      <c r="C17" s="9">
        <v>8738641.8800000008</v>
      </c>
    </row>
    <row r="18" spans="1:3" ht="11.25" customHeight="1" x14ac:dyDescent="0.2">
      <c r="A18" s="8" t="s">
        <v>8</v>
      </c>
      <c r="B18" s="9">
        <v>640792.9</v>
      </c>
      <c r="C18" s="9">
        <v>419542.54</v>
      </c>
    </row>
    <row r="19" spans="1:3" ht="11.25" customHeight="1" x14ac:dyDescent="0.2">
      <c r="A19" s="8" t="s">
        <v>9</v>
      </c>
      <c r="B19" s="9">
        <v>635119.22</v>
      </c>
      <c r="C19" s="9">
        <v>609713.22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0</v>
      </c>
      <c r="C21" s="9">
        <v>0</v>
      </c>
    </row>
    <row r="22" spans="1:3" ht="11.25" customHeight="1" x14ac:dyDescent="0.2">
      <c r="A22" s="8" t="s">
        <v>42</v>
      </c>
      <c r="B22" s="9">
        <v>0</v>
      </c>
      <c r="C22" s="9">
        <v>0</v>
      </c>
    </row>
    <row r="23" spans="1:3" ht="11.25" customHeight="1" x14ac:dyDescent="0.2">
      <c r="A23" s="8" t="s">
        <v>12</v>
      </c>
      <c r="B23" s="9">
        <v>1940418.02</v>
      </c>
      <c r="C23" s="9">
        <v>791764.67</v>
      </c>
    </row>
    <row r="24" spans="1:3" ht="11.25" customHeight="1" x14ac:dyDescent="0.2">
      <c r="A24" s="8" t="s">
        <v>13</v>
      </c>
      <c r="B24" s="9">
        <v>0</v>
      </c>
      <c r="C24" s="9">
        <v>0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169778</v>
      </c>
      <c r="C31" s="9">
        <v>142224</v>
      </c>
    </row>
    <row r="32" spans="1:3" ht="11.25" customHeight="1" x14ac:dyDescent="0.2">
      <c r="A32" s="8" t="s">
        <v>20</v>
      </c>
      <c r="B32" s="9">
        <v>0</v>
      </c>
      <c r="C32" s="9">
        <v>0</v>
      </c>
    </row>
    <row r="33" spans="1:3" ht="11.25" customHeight="1" x14ac:dyDescent="0.2">
      <c r="A33" s="4" t="s">
        <v>44</v>
      </c>
      <c r="B33" s="7">
        <f>B4-B16</f>
        <v>351274.66000000015</v>
      </c>
      <c r="C33" s="7">
        <f>C4-C16</f>
        <v>894546.08000000007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47</v>
      </c>
      <c r="B35" s="11"/>
      <c r="C35" s="11"/>
    </row>
    <row r="36" spans="1:3" ht="11.25" customHeight="1" x14ac:dyDescent="0.2">
      <c r="A36" s="6" t="s">
        <v>1</v>
      </c>
      <c r="B36" s="16">
        <f>B37+B38+B39</f>
        <v>25109</v>
      </c>
      <c r="C36" s="16">
        <f>C37+C38+C39</f>
        <v>0</v>
      </c>
    </row>
    <row r="37" spans="1:3" ht="11.25" customHeight="1" x14ac:dyDescent="0.2">
      <c r="A37" s="8" t="s">
        <v>21</v>
      </c>
      <c r="B37" s="9">
        <v>0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0</v>
      </c>
    </row>
    <row r="39" spans="1:3" ht="11.25" customHeight="1" x14ac:dyDescent="0.2">
      <c r="A39" s="8" t="s">
        <v>23</v>
      </c>
      <c r="B39" s="9">
        <v>25109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6</v>
      </c>
      <c r="B41" s="7">
        <f>B42+B43+B44</f>
        <v>102511</v>
      </c>
      <c r="C41" s="7">
        <f>C42+C43+C44</f>
        <v>162049.72</v>
      </c>
    </row>
    <row r="42" spans="1:3" ht="11.25" customHeight="1" x14ac:dyDescent="0.2">
      <c r="A42" s="8" t="s">
        <v>21</v>
      </c>
      <c r="B42" s="9">
        <v>0</v>
      </c>
      <c r="C42" s="9">
        <v>95841.919999999998</v>
      </c>
    </row>
    <row r="43" spans="1:3" ht="11.25" customHeight="1" x14ac:dyDescent="0.2">
      <c r="A43" s="8" t="s">
        <v>22</v>
      </c>
      <c r="B43" s="9">
        <v>102511</v>
      </c>
      <c r="C43" s="9">
        <v>60640.800000000003</v>
      </c>
    </row>
    <row r="44" spans="1:3" ht="11.25" customHeight="1" x14ac:dyDescent="0.2">
      <c r="A44" s="8" t="s">
        <v>24</v>
      </c>
      <c r="B44" s="9">
        <v>0</v>
      </c>
      <c r="C44" s="9">
        <v>5567</v>
      </c>
    </row>
    <row r="45" spans="1:3" ht="11.25" customHeight="1" x14ac:dyDescent="0.2">
      <c r="A45" s="4" t="s">
        <v>45</v>
      </c>
      <c r="B45" s="7">
        <f>B36-B41</f>
        <v>-77402</v>
      </c>
      <c r="C45" s="7">
        <f>C36-C41</f>
        <v>-162049.72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48</v>
      </c>
      <c r="B47" s="11"/>
      <c r="C47" s="11"/>
    </row>
    <row r="48" spans="1:3" ht="11.25" customHeight="1" x14ac:dyDescent="0.2">
      <c r="A48" s="6" t="s">
        <v>1</v>
      </c>
      <c r="B48" s="7">
        <f>B49+B52</f>
        <v>15317685.66</v>
      </c>
      <c r="C48" s="7">
        <f>C49+C52</f>
        <v>16437774.65</v>
      </c>
    </row>
    <row r="49" spans="1:3" ht="11.25" customHeight="1" x14ac:dyDescent="0.2">
      <c r="A49" s="8" t="s">
        <v>25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15317685.66</v>
      </c>
      <c r="C52" s="9">
        <v>16437774.65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6</v>
      </c>
      <c r="B54" s="7">
        <f>B55+B58</f>
        <v>15404500.73</v>
      </c>
      <c r="C54" s="7">
        <f>C55+C58</f>
        <v>15619127.93</v>
      </c>
    </row>
    <row r="55" spans="1:3" ht="11.25" customHeight="1" x14ac:dyDescent="0.2">
      <c r="A55" s="8" t="s">
        <v>29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26</v>
      </c>
      <c r="B56" s="9">
        <v>0</v>
      </c>
      <c r="C56" s="9">
        <v>0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15404500.73</v>
      </c>
      <c r="C58" s="9">
        <v>15619127.93</v>
      </c>
    </row>
    <row r="59" spans="1:3" ht="11.25" customHeight="1" x14ac:dyDescent="0.2">
      <c r="A59" s="4" t="s">
        <v>46</v>
      </c>
      <c r="B59" s="7">
        <f>B48-B54</f>
        <v>-86815.070000000298</v>
      </c>
      <c r="C59" s="7">
        <f>C48-C54</f>
        <v>818646.72000000067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31</v>
      </c>
      <c r="B61" s="7">
        <f>B59+B45+B33</f>
        <v>187057.58999999985</v>
      </c>
      <c r="C61" s="7">
        <f>C59+C45+C33</f>
        <v>1551143.0800000008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32</v>
      </c>
      <c r="B63" s="7">
        <v>2479707.2999999998</v>
      </c>
      <c r="C63" s="7">
        <v>928564.22</v>
      </c>
    </row>
    <row r="64" spans="1:3" ht="11.25" customHeight="1" x14ac:dyDescent="0.2">
      <c r="A64" s="12"/>
      <c r="B64" s="11"/>
      <c r="C64" s="11"/>
    </row>
    <row r="65" spans="1:4" ht="11.25" customHeight="1" x14ac:dyDescent="0.2">
      <c r="A65" s="4" t="s">
        <v>33</v>
      </c>
      <c r="B65" s="7">
        <f>B63+B61</f>
        <v>2666764.8899999997</v>
      </c>
      <c r="C65" s="7">
        <f>C63+C61</f>
        <v>2479707.3000000007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5" t="s">
        <v>38</v>
      </c>
      <c r="B68" s="26"/>
      <c r="C68" s="26"/>
    </row>
    <row r="71" spans="1:4" x14ac:dyDescent="0.2">
      <c r="A71" s="17"/>
      <c r="B71" s="21"/>
      <c r="C71" s="17"/>
      <c r="D71" s="20"/>
    </row>
    <row r="72" spans="1:4" x14ac:dyDescent="0.2">
      <c r="A72" s="18" t="s">
        <v>50</v>
      </c>
      <c r="B72" s="19" t="s">
        <v>51</v>
      </c>
      <c r="D72" s="19"/>
    </row>
    <row r="73" spans="1:4" x14ac:dyDescent="0.2">
      <c r="A73" s="18" t="s">
        <v>52</v>
      </c>
      <c r="B73" s="19" t="s">
        <v>53</v>
      </c>
      <c r="D73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212f5b6f-540c-444d-8783-9749c880513e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2022-02-21T19:17:13Z</cp:lastPrinted>
  <dcterms:created xsi:type="dcterms:W3CDTF">2012-12-11T20:31:36Z</dcterms:created>
  <dcterms:modified xsi:type="dcterms:W3CDTF">2022-02-21T19:17:14Z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